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65" windowHeight="6540" activeTab="0"/>
  </bookViews>
  <sheets>
    <sheet name="Sonderstunde " sheetId="1" r:id="rId1"/>
    <sheet name="." sheetId="2" r:id="rId2"/>
  </sheets>
  <definedNames>
    <definedName name="_xlnm.Print_Area" localSheetId="1">'.'!$A$1:$F$28</definedName>
  </definedNames>
  <calcPr fullCalcOnLoad="1"/>
</workbook>
</file>

<file path=xl/sharedStrings.xml><?xml version="1.0" encoding="utf-8"?>
<sst xmlns="http://schemas.openxmlformats.org/spreadsheetml/2006/main" count="179" uniqueCount="162">
  <si>
    <t>Pferde:</t>
  </si>
  <si>
    <t>Heiko</t>
  </si>
  <si>
    <t>Ferdi</t>
  </si>
  <si>
    <t>Flicka</t>
  </si>
  <si>
    <t>Felix</t>
  </si>
  <si>
    <t>Adonis</t>
  </si>
  <si>
    <t>Maxi</t>
  </si>
  <si>
    <t>Mona</t>
  </si>
  <si>
    <t>Bonita</t>
  </si>
  <si>
    <t>Harry</t>
  </si>
  <si>
    <t xml:space="preserve">Caprice </t>
  </si>
  <si>
    <t>Bailando</t>
  </si>
  <si>
    <t>Vento</t>
  </si>
  <si>
    <t>Batida</t>
  </si>
  <si>
    <t>Blacky</t>
  </si>
  <si>
    <t>Dontello</t>
  </si>
  <si>
    <t xml:space="preserve">Donna </t>
  </si>
  <si>
    <t>Sonderstunde</t>
  </si>
  <si>
    <t>17:30 - 18:30</t>
  </si>
  <si>
    <t>Lissy</t>
  </si>
  <si>
    <t>Benno</t>
  </si>
  <si>
    <t>Borris</t>
  </si>
  <si>
    <t>Cali</t>
  </si>
  <si>
    <t>Louise</t>
  </si>
  <si>
    <t>Emmeli</t>
  </si>
  <si>
    <t>Wendelin</t>
  </si>
  <si>
    <t>Helge</t>
  </si>
  <si>
    <t xml:space="preserve">Abu </t>
  </si>
  <si>
    <t>Luna</t>
  </si>
  <si>
    <t>Twenty</t>
  </si>
  <si>
    <t>Hanny</t>
  </si>
  <si>
    <t>Nanny</t>
  </si>
  <si>
    <t xml:space="preserve">Moritz </t>
  </si>
  <si>
    <t>Sky</t>
  </si>
  <si>
    <t>Johanna</t>
  </si>
  <si>
    <t>14:30-15:30</t>
  </si>
  <si>
    <t>15:30-16:30</t>
  </si>
  <si>
    <t>Assing</t>
  </si>
  <si>
    <t>Finja</t>
  </si>
  <si>
    <t>Amelie</t>
  </si>
  <si>
    <t>Emily</t>
  </si>
  <si>
    <t>Leonie</t>
  </si>
  <si>
    <t>Hannah</t>
  </si>
  <si>
    <t>Tageskinder</t>
  </si>
  <si>
    <t>Alina</t>
  </si>
  <si>
    <t>Maya</t>
  </si>
  <si>
    <t>Hanna</t>
  </si>
  <si>
    <t>Marie</t>
  </si>
  <si>
    <t>Lotta</t>
  </si>
  <si>
    <t>Victoria</t>
  </si>
  <si>
    <t>Angelina</t>
  </si>
  <si>
    <t>Bella</t>
  </si>
  <si>
    <t>Monty</t>
  </si>
  <si>
    <t>Penny</t>
  </si>
  <si>
    <t>Backes</t>
  </si>
  <si>
    <t>Silke</t>
  </si>
  <si>
    <t>Bickers</t>
  </si>
  <si>
    <t>Calista-Carlotta</t>
  </si>
  <si>
    <t>Brucherseifer</t>
  </si>
  <si>
    <t>Liv</t>
  </si>
  <si>
    <t>Cosic</t>
  </si>
  <si>
    <t>Deuper</t>
  </si>
  <si>
    <t>Alva</t>
  </si>
  <si>
    <t>Dietze</t>
  </si>
  <si>
    <t>Marlene</t>
  </si>
  <si>
    <t>Greta</t>
  </si>
  <si>
    <t>Fernandez</t>
  </si>
  <si>
    <t>Lena</t>
  </si>
  <si>
    <t>Friebel</t>
  </si>
  <si>
    <t>Maren</t>
  </si>
  <si>
    <t>Merle</t>
  </si>
  <si>
    <t>Glemann</t>
  </si>
  <si>
    <t>Elise</t>
  </si>
  <si>
    <t>Gorres</t>
  </si>
  <si>
    <t>Großheim</t>
  </si>
  <si>
    <t>Lea</t>
  </si>
  <si>
    <t>Günther</t>
  </si>
  <si>
    <t>Vivian</t>
  </si>
  <si>
    <t>Hammoudi</t>
  </si>
  <si>
    <t>Handke</t>
  </si>
  <si>
    <t>Hansen</t>
  </si>
  <si>
    <t>Eva</t>
  </si>
  <si>
    <t>Hellwig</t>
  </si>
  <si>
    <t>Herzog</t>
  </si>
  <si>
    <t>Isabel</t>
  </si>
  <si>
    <t>Heumann</t>
  </si>
  <si>
    <t>Janna</t>
  </si>
  <si>
    <t>Hollmann</t>
  </si>
  <si>
    <t>Maja</t>
  </si>
  <si>
    <t>Hopp</t>
  </si>
  <si>
    <t>Merle Sophie</t>
  </si>
  <si>
    <t>Jäger</t>
  </si>
  <si>
    <t>Mia Marie</t>
  </si>
  <si>
    <t>Kaumanns</t>
  </si>
  <si>
    <t>Keppler</t>
  </si>
  <si>
    <t>Ida Marie</t>
  </si>
  <si>
    <t>Klein</t>
  </si>
  <si>
    <t>Carmelle</t>
  </si>
  <si>
    <t>Kluge</t>
  </si>
  <si>
    <t>Leni</t>
  </si>
  <si>
    <t>Koch</t>
  </si>
  <si>
    <t>Kolpak</t>
  </si>
  <si>
    <t>Jana</t>
  </si>
  <si>
    <t xml:space="preserve">König </t>
  </si>
  <si>
    <t>Paula</t>
  </si>
  <si>
    <t>Krispin</t>
  </si>
  <si>
    <t>Lara</t>
  </si>
  <si>
    <t>Kuhlmann</t>
  </si>
  <si>
    <t>Friederike</t>
  </si>
  <si>
    <t>Labonté</t>
  </si>
  <si>
    <t>Helene</t>
  </si>
  <si>
    <t>Lange</t>
  </si>
  <si>
    <t xml:space="preserve">Legierski </t>
  </si>
  <si>
    <t>Marina</t>
  </si>
  <si>
    <t>Li Martinez</t>
  </si>
  <si>
    <t>Monika</t>
  </si>
  <si>
    <t>May</t>
  </si>
  <si>
    <t>Moormann</t>
  </si>
  <si>
    <t>Hella</t>
  </si>
  <si>
    <t>Nicola</t>
  </si>
  <si>
    <t>Silva</t>
  </si>
  <si>
    <t>Niemeyer</t>
  </si>
  <si>
    <t>Otte-Wiese</t>
  </si>
  <si>
    <t>Katharina</t>
  </si>
  <si>
    <t>Over</t>
  </si>
  <si>
    <t xml:space="preserve">Luisa </t>
  </si>
  <si>
    <t>Precht</t>
  </si>
  <si>
    <t>Pauline</t>
  </si>
  <si>
    <t>Radermacher</t>
  </si>
  <si>
    <t>Leila</t>
  </si>
  <si>
    <t>Roller</t>
  </si>
  <si>
    <t>Alice</t>
  </si>
  <si>
    <t>Römer</t>
  </si>
  <si>
    <t>Rosch</t>
  </si>
  <si>
    <t>Schindler</t>
  </si>
  <si>
    <t>Nele-Sophie</t>
  </si>
  <si>
    <t>Sellmer</t>
  </si>
  <si>
    <t>Charlotte</t>
  </si>
  <si>
    <t>Stahl</t>
  </si>
  <si>
    <t>Steinbach</t>
  </si>
  <si>
    <t>Summerer</t>
  </si>
  <si>
    <t>Frieda</t>
  </si>
  <si>
    <t>Tiedemann</t>
  </si>
  <si>
    <t>Erna</t>
  </si>
  <si>
    <t>Wiedehage</t>
  </si>
  <si>
    <t>Elisa</t>
  </si>
  <si>
    <t>Wingens</t>
  </si>
  <si>
    <t>Wrage</t>
  </si>
  <si>
    <t>Antonia</t>
  </si>
  <si>
    <t>Zabelberg</t>
  </si>
  <si>
    <t>Ark</t>
  </si>
  <si>
    <t xml:space="preserve">Catharina </t>
  </si>
  <si>
    <t>Baginski</t>
  </si>
  <si>
    <t>Vienna Lynn</t>
  </si>
  <si>
    <t>Buda</t>
  </si>
  <si>
    <t>Leana</t>
  </si>
  <si>
    <t>Sonko</t>
  </si>
  <si>
    <t>Kaira</t>
  </si>
  <si>
    <t>Neema</t>
  </si>
  <si>
    <t>Steinebach</t>
  </si>
  <si>
    <t>Melanie</t>
  </si>
  <si>
    <t xml:space="preserve">Verheggen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</si>
</sst>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&quot;€&quot;_-;\-* #,##0.00\ &quot;€&quot;_-;_-* &quot;-&quot;??\ &quot;DM&quot;_-;_-@_-"/>
    <numFmt numFmtId="173" formatCode="\ #,##0.00\ &quot;€&quot;"/>
    <numFmt numFmtId="174" formatCode="_-* #,##0.00\ [$€]_-;\-* #,##0.00\ [$€]_-;_-* &quot;-&quot;??\ [$€]_-;_-@_-"/>
    <numFmt numFmtId="175" formatCode="_-* #,##0.00\ [$€-40A]_-;\-* #,##0.00\ [$€-40A]_-;_-* &quot;-&quot;??\ [$€-40A]_-;_-@_-"/>
  </numFmts>
  <fonts count="75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u val="single"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9"/>
      <name val="Arial"/>
      <family val="2"/>
    </font>
    <font>
      <sz val="9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14"/>
      <color indexed="10"/>
      <name val="Arial"/>
      <family val="2"/>
    </font>
    <font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0"/>
      <name val="Arial"/>
      <family val="2"/>
    </font>
    <font>
      <sz val="9"/>
      <color theme="0"/>
      <name val="Arial"/>
      <family val="2"/>
    </font>
    <font>
      <sz val="16"/>
      <color theme="0"/>
      <name val="Arial"/>
      <family val="2"/>
    </font>
    <font>
      <sz val="10"/>
      <color theme="0"/>
      <name val="Arial"/>
      <family val="2"/>
    </font>
    <font>
      <sz val="14"/>
      <color rgb="FFFF0000"/>
      <name val="Arial"/>
      <family val="2"/>
    </font>
    <font>
      <sz val="11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54" fillId="28" borderId="0" applyNumberFormat="0" applyBorder="0" applyAlignment="0" applyProtection="0"/>
    <xf numFmtId="17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2" xfId="0" applyFont="1" applyBorder="1" applyAlignment="1">
      <alignment horizontal="left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4" fillId="0" borderId="10" xfId="0" applyFont="1" applyBorder="1" applyAlignment="1">
      <alignment horizontal="left"/>
    </xf>
    <xf numFmtId="0" fontId="65" fillId="0" borderId="10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66" fillId="0" borderId="0" xfId="0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Border="1" applyAlignment="1">
      <alignment/>
    </xf>
    <xf numFmtId="0" fontId="69" fillId="33" borderId="0" xfId="0" applyFont="1" applyFill="1" applyBorder="1" applyAlignment="1">
      <alignment/>
    </xf>
    <xf numFmtId="0" fontId="67" fillId="34" borderId="22" xfId="0" applyFont="1" applyFill="1" applyBorder="1" applyAlignment="1">
      <alignment/>
    </xf>
    <xf numFmtId="0" fontId="67" fillId="34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7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72" fillId="34" borderId="10" xfId="0" applyFont="1" applyFill="1" applyBorder="1" applyAlignment="1">
      <alignment/>
    </xf>
    <xf numFmtId="0" fontId="73" fillId="0" borderId="10" xfId="0" applyFont="1" applyBorder="1" applyAlignment="1">
      <alignment/>
    </xf>
    <xf numFmtId="0" fontId="67" fillId="33" borderId="26" xfId="54" applyFont="1" applyFill="1" applyBorder="1">
      <alignment/>
      <protection/>
    </xf>
    <xf numFmtId="0" fontId="67" fillId="33" borderId="10" xfId="54" applyFont="1" applyFill="1" applyBorder="1">
      <alignment/>
      <protection/>
    </xf>
    <xf numFmtId="0" fontId="67" fillId="33" borderId="0" xfId="54" applyFont="1" applyFill="1">
      <alignment/>
      <protection/>
    </xf>
    <xf numFmtId="0" fontId="67" fillId="33" borderId="0" xfId="54" applyFont="1" applyFill="1" applyBorder="1">
      <alignment/>
      <protection/>
    </xf>
    <xf numFmtId="0" fontId="74" fillId="33" borderId="10" xfId="54" applyFont="1" applyFill="1" applyBorder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A36" sqref="A36:IV37"/>
    </sheetView>
  </sheetViews>
  <sheetFormatPr defaultColWidth="11.421875" defaultRowHeight="12.75"/>
  <cols>
    <col min="1" max="1" width="17.7109375" style="0" customWidth="1"/>
    <col min="2" max="2" width="3.7109375" style="37" hidden="1" customWidth="1"/>
    <col min="3" max="3" width="42.7109375" style="0" customWidth="1"/>
    <col min="4" max="4" width="3.7109375" style="0" hidden="1" customWidth="1"/>
    <col min="5" max="5" width="44.140625" style="0" customWidth="1"/>
    <col min="6" max="6" width="3.7109375" style="0" hidden="1" customWidth="1"/>
    <col min="7" max="7" width="35.57421875" style="0" hidden="1" customWidth="1"/>
    <col min="8" max="8" width="3.7109375" style="0" hidden="1" customWidth="1"/>
    <col min="9" max="9" width="24.7109375" style="0" hidden="1" customWidth="1"/>
  </cols>
  <sheetData>
    <row r="1" spans="1:10" ht="20.25" customHeight="1" thickBot="1">
      <c r="A1" s="53" t="s">
        <v>17</v>
      </c>
      <c r="B1" s="54"/>
      <c r="C1" s="54"/>
      <c r="D1" s="54"/>
      <c r="E1" s="54"/>
      <c r="F1" s="54"/>
      <c r="G1" s="54"/>
      <c r="H1" s="54"/>
      <c r="I1" s="55"/>
      <c r="J1" s="12"/>
    </row>
    <row r="2" spans="1:10" ht="18.75" thickBot="1">
      <c r="A2" s="47" t="s">
        <v>0</v>
      </c>
      <c r="B2" s="48"/>
      <c r="C2" s="47" t="s">
        <v>35</v>
      </c>
      <c r="D2" s="47"/>
      <c r="E2" s="47" t="s">
        <v>36</v>
      </c>
      <c r="F2" s="31"/>
      <c r="G2" s="32" t="s">
        <v>18</v>
      </c>
      <c r="H2" s="26"/>
      <c r="I2" s="11"/>
      <c r="J2" s="12"/>
    </row>
    <row r="3" spans="1:10" ht="14.25" customHeight="1">
      <c r="A3" s="49" t="s">
        <v>44</v>
      </c>
      <c r="B3" s="33"/>
      <c r="C3" s="10">
        <f>IF(B3="","",(VLOOKUP(B3,'.'!$A$1:$D$88,4)))</f>
      </c>
      <c r="D3" s="50">
        <v>53</v>
      </c>
      <c r="E3" s="10" t="str">
        <f>IF(D3="","",(VLOOKUP(D3,'.'!$A$1:$D$88,4)))</f>
        <v>Steinbach, Hanna</v>
      </c>
      <c r="F3" s="29"/>
      <c r="G3" s="30"/>
      <c r="H3" s="27"/>
      <c r="I3" s="16"/>
      <c r="J3" s="14"/>
    </row>
    <row r="4" spans="1:10" ht="15.75" customHeight="1" hidden="1">
      <c r="A4" s="49" t="s">
        <v>51</v>
      </c>
      <c r="B4" s="33"/>
      <c r="C4" s="10">
        <f>IF(B4="","",(VLOOKUP(B4,'.'!$A$1:$D$88,4)))</f>
      </c>
      <c r="D4" s="33"/>
      <c r="E4" s="10">
        <f>IF(D4="","",(VLOOKUP(D4,'.'!$A$1:$D$88,4)))</f>
      </c>
      <c r="F4" s="15"/>
      <c r="G4" s="13">
        <f>IF(F4="","",(VLOOKUP(F4,'.'!$A$1:$B$40,2)))</f>
      </c>
      <c r="H4" s="27"/>
      <c r="I4" s="16"/>
      <c r="J4" s="14"/>
    </row>
    <row r="5" spans="1:10" ht="15.75" customHeight="1" hidden="1">
      <c r="A5" s="49" t="s">
        <v>52</v>
      </c>
      <c r="B5" s="33"/>
      <c r="C5" s="10">
        <f>IF(B5="","",(VLOOKUP(B5,'.'!$A$1:$D$88,4)))</f>
      </c>
      <c r="D5" s="33"/>
      <c r="E5" s="10">
        <f>IF(D5="","",(VLOOKUP(D5,'.'!$A$1:$D$88,4)))</f>
      </c>
      <c r="F5" s="10"/>
      <c r="G5" s="13">
        <f>IF(F5="","",(VLOOKUP(F5,'.'!$A$1:$B$44,2)))</f>
      </c>
      <c r="H5" s="27"/>
      <c r="I5" s="13">
        <f>IF(H5="","",(VLOOKUP(H5,'.'!$A$1:$B$44,2)))</f>
      </c>
      <c r="J5" s="14"/>
    </row>
    <row r="6" spans="1:10" ht="15.75" customHeight="1" hidden="1">
      <c r="A6" s="49" t="s">
        <v>53</v>
      </c>
      <c r="B6" s="33"/>
      <c r="C6" s="10">
        <f>IF(B6="","",(VLOOKUP(B6,'.'!$A$1:$D$88,4)))</f>
      </c>
      <c r="D6" s="33"/>
      <c r="E6" s="10">
        <f>IF(D6="","",(VLOOKUP(D6,'.'!$A$1:$D$88,4)))</f>
      </c>
      <c r="F6" s="10"/>
      <c r="G6" s="13"/>
      <c r="H6" s="27"/>
      <c r="I6" s="13"/>
      <c r="J6" s="14"/>
    </row>
    <row r="7" spans="1:10" ht="15.75" customHeight="1" hidden="1">
      <c r="A7" s="49" t="s">
        <v>27</v>
      </c>
      <c r="B7" s="33"/>
      <c r="C7" s="10">
        <f>IF(B7="","",(VLOOKUP(B7,'.'!$A$1:$D$88,4)))</f>
      </c>
      <c r="D7" s="33"/>
      <c r="E7" s="10">
        <f>IF(D7="","",(VLOOKUP(D7,'.'!$A$1:$D$88,4)))</f>
      </c>
      <c r="F7" s="10"/>
      <c r="G7" s="13"/>
      <c r="H7" s="27"/>
      <c r="I7" s="13"/>
      <c r="J7" s="14"/>
    </row>
    <row r="8" spans="1:10" ht="15.75" customHeight="1">
      <c r="A8" s="49" t="s">
        <v>28</v>
      </c>
      <c r="B8" s="33"/>
      <c r="C8" s="10">
        <f>IF(B8="","",(VLOOKUP(B8,'.'!$A$1:$D$88,4)))</f>
      </c>
      <c r="D8" s="33">
        <v>61</v>
      </c>
      <c r="E8" s="10" t="str">
        <f>IF(D8="","",(VLOOKUP(D8,'.'!$A$1:$D$88,4)))</f>
        <v>Baginski, Vienna Lynn</v>
      </c>
      <c r="F8" s="10"/>
      <c r="G8" s="13">
        <f>IF(F8="","",(VLOOKUP(F8,'.'!$A$1:$B$44,2)))</f>
      </c>
      <c r="H8" s="27"/>
      <c r="I8" s="13">
        <f>IF(H8="","",(VLOOKUP(H8,'.'!$A$1:$B$44,2)))</f>
      </c>
      <c r="J8" s="14"/>
    </row>
    <row r="9" spans="1:10" ht="15.75" customHeight="1">
      <c r="A9" s="49" t="s">
        <v>29</v>
      </c>
      <c r="B9" s="33"/>
      <c r="C9" s="10">
        <f>IF(B9="","",(VLOOKUP(B9,'.'!$A$1:$D$88,4)))</f>
      </c>
      <c r="D9" s="33">
        <v>9</v>
      </c>
      <c r="E9" s="10" t="str">
        <f>IF(D9="","",(VLOOKUP(D9,'.'!$A$1:$D$88,4)))</f>
        <v>Friebel, Maren</v>
      </c>
      <c r="F9" s="10"/>
      <c r="G9" s="13">
        <f>IF(F9="","",(VLOOKUP(F9,'.'!$A$1:$B$44,2)))</f>
      </c>
      <c r="H9" s="27"/>
      <c r="I9" s="13">
        <f>IF(H9="","",(VLOOKUP(H9,'.'!$A$1:$B$44,2)))</f>
      </c>
      <c r="J9" s="14"/>
    </row>
    <row r="10" spans="1:10" ht="15.75" customHeight="1">
      <c r="A10" s="49" t="s">
        <v>23</v>
      </c>
      <c r="B10" s="33"/>
      <c r="C10" s="10">
        <f>IF(B10="","",(VLOOKUP(B10,'.'!$A$1:$D$88,4)))</f>
      </c>
      <c r="D10" s="33">
        <v>17</v>
      </c>
      <c r="E10" s="10" t="str">
        <f>IF(D10="","",(VLOOKUP(D10,'.'!$A$1:$D$88,4)))</f>
        <v>Handke, Johanna</v>
      </c>
      <c r="F10" s="10"/>
      <c r="G10" s="13">
        <f>IF(F10="","",(VLOOKUP(F10,'.'!$A$1:$B$44,2)))</f>
      </c>
      <c r="H10" s="27"/>
      <c r="I10" s="13">
        <f>IF(H10="","",(VLOOKUP(H10,'.'!$A$1:$B$44,2)))</f>
      </c>
      <c r="J10" s="14"/>
    </row>
    <row r="11" spans="1:10" s="1" customFormat="1" ht="15.75" customHeight="1">
      <c r="A11" s="49" t="s">
        <v>24</v>
      </c>
      <c r="B11" s="33">
        <v>42</v>
      </c>
      <c r="C11" s="10" t="str">
        <f>IF(B11="","",(VLOOKUP(B11,'.'!$A$1:$D$88,4)))</f>
        <v>Niemeyer, Lara</v>
      </c>
      <c r="D11" s="33">
        <v>58</v>
      </c>
      <c r="E11" s="10" t="str">
        <f>IF(D11="","",(VLOOKUP(D11,'.'!$A$1:$D$88,4)))</f>
        <v>Wrage, Antonia</v>
      </c>
      <c r="F11" s="10"/>
      <c r="G11" s="13">
        <f>IF(F11="","",(VLOOKUP(F11,'.'!$A$1:$B$44,2)))</f>
      </c>
      <c r="H11" s="27"/>
      <c r="I11" s="13">
        <f>IF(H11="","",(VLOOKUP(H11,'.'!$A$1:$B$44,2)))</f>
      </c>
      <c r="J11" s="14"/>
    </row>
    <row r="12" spans="1:10" s="1" customFormat="1" ht="15.75" customHeight="1">
      <c r="A12" s="49" t="s">
        <v>15</v>
      </c>
      <c r="B12" s="33">
        <v>35</v>
      </c>
      <c r="C12" s="10" t="str">
        <f>IF(B12="","",(VLOOKUP(B12,'.'!$A$1:$D$88,4)))</f>
        <v>Lange, Lotta</v>
      </c>
      <c r="D12" s="33">
        <v>23</v>
      </c>
      <c r="E12" s="10" t="str">
        <f>IF(D12="","",(VLOOKUP(D12,'.'!$A$1:$D$88,4)))</f>
        <v>Hopp, Merle Sophie</v>
      </c>
      <c r="F12" s="10"/>
      <c r="G12" s="13">
        <f>IF(F12="","",(VLOOKUP(F12,'.'!$A$1:$B$44,2)))</f>
      </c>
      <c r="H12" s="27"/>
      <c r="I12" s="13">
        <f>IF(H12="","",(VLOOKUP(H12,'.'!$A$1:$B$44,2)))</f>
      </c>
      <c r="J12" s="14"/>
    </row>
    <row r="13" spans="1:10" s="1" customFormat="1" ht="15.75" customHeight="1">
      <c r="A13" s="49" t="s">
        <v>20</v>
      </c>
      <c r="B13" s="33">
        <v>7</v>
      </c>
      <c r="C13" s="10" t="str">
        <f>IF(B13="","",(VLOOKUP(B13,'.'!$A$1:$D$88,4)))</f>
        <v>Dietze, Greta</v>
      </c>
      <c r="D13" s="33">
        <v>44</v>
      </c>
      <c r="E13" s="10" t="str">
        <f>IF(D13="","",(VLOOKUP(D13,'.'!$A$1:$D$88,4)))</f>
        <v>Over, Luisa </v>
      </c>
      <c r="F13" s="10"/>
      <c r="G13" s="13"/>
      <c r="H13" s="27"/>
      <c r="I13" s="13">
        <f>IF(H13="","",(VLOOKUP(H13,'.'!$A$1:$B$44,2)))</f>
      </c>
      <c r="J13" s="14"/>
    </row>
    <row r="14" spans="1:10" s="1" customFormat="1" ht="15.75" customHeight="1">
      <c r="A14" s="49" t="s">
        <v>21</v>
      </c>
      <c r="B14" s="33"/>
      <c r="C14" s="10">
        <f>IF(B14="","",(VLOOKUP(B14,'.'!$A$1:$D$88,4)))</f>
      </c>
      <c r="D14" s="33">
        <v>50</v>
      </c>
      <c r="E14" s="10" t="str">
        <f>IF(D14="","",(VLOOKUP(D14,'.'!$A$1:$D$88,4)))</f>
        <v>Schindler, Nele-Sophie</v>
      </c>
      <c r="F14" s="10"/>
      <c r="G14" s="13">
        <f>IF(F14="","",(VLOOKUP(F14,'.'!$A$1:$B$44,2)))</f>
      </c>
      <c r="H14" s="27"/>
      <c r="I14" s="13">
        <f>IF(H14="","",(VLOOKUP(H14,'.'!$A$1:$B$44,2)))</f>
      </c>
      <c r="J14" s="14"/>
    </row>
    <row r="15" spans="1:10" s="1" customFormat="1" ht="15.75" customHeight="1">
      <c r="A15" s="49" t="s">
        <v>16</v>
      </c>
      <c r="B15" s="33">
        <v>21</v>
      </c>
      <c r="C15" s="10" t="str">
        <f>IF(B15="","",(VLOOKUP(B15,'.'!$A$1:$D$88,4)))</f>
        <v>Heumann, Janna</v>
      </c>
      <c r="D15" s="33">
        <v>4</v>
      </c>
      <c r="E15" s="10" t="str">
        <f>IF(D15="","",(VLOOKUP(D15,'.'!$A$1:$D$88,4)))</f>
        <v>Cosic, Alina</v>
      </c>
      <c r="F15" s="10"/>
      <c r="G15" s="13">
        <f>IF(F15="","",(VLOOKUP(F15,'.'!$A$1:$B$44,2)))</f>
      </c>
      <c r="H15" s="27"/>
      <c r="I15" s="13">
        <f>IF(H15="","",(VLOOKUP(H15,'.'!$A$1:$B$44,2)))</f>
      </c>
      <c r="J15" s="14"/>
    </row>
    <row r="16" spans="1:10" s="1" customFormat="1" ht="15.75" customHeight="1">
      <c r="A16" s="49" t="s">
        <v>7</v>
      </c>
      <c r="B16" s="33"/>
      <c r="C16" s="10">
        <f>IF(B16="","",(VLOOKUP(B16,'.'!$A$1:$D$88,4)))</f>
      </c>
      <c r="D16" s="33">
        <v>49</v>
      </c>
      <c r="E16" s="10" t="str">
        <f>IF(D16="","",(VLOOKUP(D16,'.'!$A$1:$D$88,4)))</f>
        <v>Rosch, Amelie</v>
      </c>
      <c r="F16" s="10"/>
      <c r="G16" s="13">
        <f>IF(F16="","",(VLOOKUP(F16,'.'!$A$1:$B$44,2)))</f>
      </c>
      <c r="H16" s="27"/>
      <c r="I16" s="13">
        <f>IF(H16="","",(VLOOKUP(H16,'.'!$A$1:$B$44,2)))</f>
      </c>
      <c r="J16" s="14"/>
    </row>
    <row r="17" spans="1:10" s="1" customFormat="1" ht="15.75" customHeight="1">
      <c r="A17" s="49" t="s">
        <v>1</v>
      </c>
      <c r="B17" s="33">
        <v>38</v>
      </c>
      <c r="C17" s="10" t="str">
        <f>IF(B17="","",(VLOOKUP(B17,'.'!$A$1:$D$88,4)))</f>
        <v>May, Lena</v>
      </c>
      <c r="D17" s="33">
        <v>30</v>
      </c>
      <c r="E17" s="10" t="str">
        <f>IF(D17="","",(VLOOKUP(D17,'.'!$A$1:$D$88,4)))</f>
        <v>Kolpak, Jana</v>
      </c>
      <c r="F17" s="10"/>
      <c r="G17" s="13"/>
      <c r="H17" s="27"/>
      <c r="I17" s="13"/>
      <c r="J17" s="14"/>
    </row>
    <row r="18" spans="1:10" s="1" customFormat="1" ht="15.75" customHeight="1">
      <c r="A18" s="51" t="s">
        <v>9</v>
      </c>
      <c r="B18" s="33">
        <v>28</v>
      </c>
      <c r="C18" s="10" t="str">
        <f>IF(B18="","",(VLOOKUP(B18,'.'!$A$1:$D$88,4)))</f>
        <v>Kluge, Leni</v>
      </c>
      <c r="D18" s="33"/>
      <c r="E18" s="10">
        <f>IF(D18="","",(VLOOKUP(D18,'.'!$A$1:$D$88,4)))</f>
      </c>
      <c r="F18" s="10"/>
      <c r="G18" s="13"/>
      <c r="H18" s="27"/>
      <c r="I18" s="13">
        <f>IF(H18="","",(VLOOKUP(H18,'.'!$A$1:$B$44,2)))</f>
      </c>
      <c r="J18" s="14"/>
    </row>
    <row r="19" spans="1:10" s="1" customFormat="1" ht="15.75" customHeight="1">
      <c r="A19" s="49" t="s">
        <v>26</v>
      </c>
      <c r="B19" s="33">
        <v>40</v>
      </c>
      <c r="C19" s="10" t="str">
        <f>IF(B19="","",(VLOOKUP(B19,'.'!$A$1:$D$88,4)))</f>
        <v>Nicola, Silva</v>
      </c>
      <c r="D19" s="33">
        <v>46</v>
      </c>
      <c r="E19" s="10" t="str">
        <f>IF(D19="","",(VLOOKUP(D19,'.'!$A$1:$D$88,4)))</f>
        <v>Radermacher, Leila</v>
      </c>
      <c r="F19" s="10"/>
      <c r="G19" s="13">
        <f>IF(F19="","",(VLOOKUP(F19,'.'!$A$1:$B$44,2)))</f>
      </c>
      <c r="H19" s="27"/>
      <c r="I19" s="13">
        <f>IF(H19="","",(VLOOKUP(H19,'.'!$A$1:$B$44,2)))</f>
      </c>
      <c r="J19" s="14"/>
    </row>
    <row r="20" spans="1:10" s="1" customFormat="1" ht="15.75" customHeight="1">
      <c r="A20" s="51" t="s">
        <v>12</v>
      </c>
      <c r="B20" s="33">
        <v>27</v>
      </c>
      <c r="C20" s="10" t="str">
        <f>IF(B20="","",(VLOOKUP(B20,'.'!$A$1:$D$88,4)))</f>
        <v>Klein, Carmelle</v>
      </c>
      <c r="D20" s="33">
        <v>6</v>
      </c>
      <c r="E20" s="10" t="str">
        <f>IF(D20="","",(VLOOKUP(D20,'.'!$A$1:$D$88,4)))</f>
        <v>Dietze, Marlene</v>
      </c>
      <c r="F20" s="10"/>
      <c r="G20" s="13">
        <f>IF(F20="","",(VLOOKUP(F20,'.'!$A$1:$B$44,2)))</f>
      </c>
      <c r="H20" s="27"/>
      <c r="I20" s="13">
        <f>IF(H20="","",(VLOOKUP(H20,'.'!$A$1:$B$44,2)))</f>
      </c>
      <c r="J20" s="14"/>
    </row>
    <row r="21" spans="1:10" s="1" customFormat="1" ht="15.75" customHeight="1">
      <c r="A21" s="51" t="s">
        <v>2</v>
      </c>
      <c r="B21" s="33">
        <v>67</v>
      </c>
      <c r="C21" s="10" t="str">
        <f>IF(B21="","",(VLOOKUP(B21,'.'!$A$1:$D$88,4)))</f>
        <v>Steinebach, Melanie</v>
      </c>
      <c r="D21" s="33">
        <v>18</v>
      </c>
      <c r="E21" s="10" t="str">
        <f>IF(D21="","",(VLOOKUP(D21,'.'!$A$1:$D$88,4)))</f>
        <v>Hansen, Eva</v>
      </c>
      <c r="F21" s="10"/>
      <c r="G21" s="13">
        <f>IF(F21="","",(VLOOKUP(F21,'.'!$A$1:$B$44,2)))</f>
      </c>
      <c r="H21" s="27"/>
      <c r="I21" s="13">
        <f>IF(H21="","",(VLOOKUP(H21,'.'!$A$1:$B$44,2)))</f>
      </c>
      <c r="J21" s="14"/>
    </row>
    <row r="22" spans="1:10" s="1" customFormat="1" ht="15.75" customHeight="1">
      <c r="A22" s="51" t="s">
        <v>11</v>
      </c>
      <c r="B22" s="33">
        <v>12</v>
      </c>
      <c r="C22" s="10" t="str">
        <f>IF(B22="","",(VLOOKUP(B22,'.'!$A$1:$D$88,4)))</f>
        <v>Glemann, Greta</v>
      </c>
      <c r="D22" s="33"/>
      <c r="E22" s="10">
        <f>IF(D22="","",(VLOOKUP(D22,'.'!$A$1:$D$88,4)))</f>
      </c>
      <c r="F22" s="10"/>
      <c r="G22" s="13"/>
      <c r="H22" s="27"/>
      <c r="I22" s="13"/>
      <c r="J22" s="14"/>
    </row>
    <row r="23" spans="1:10" s="1" customFormat="1" ht="15.75" customHeight="1">
      <c r="A23" s="51" t="s">
        <v>13</v>
      </c>
      <c r="B23" s="33">
        <v>41</v>
      </c>
      <c r="C23" s="10" t="str">
        <f>IF(B23="","",(VLOOKUP(B23,'.'!$A$1:$D$88,4)))</f>
        <v>Niemeyer, Finja</v>
      </c>
      <c r="D23" s="33"/>
      <c r="E23" s="10">
        <f>IF(D23="","",(VLOOKUP(D23,'.'!$A$1:$D$88,4)))</f>
      </c>
      <c r="F23" s="10"/>
      <c r="G23" s="13">
        <f>IF(F23="","",(VLOOKUP(F23,'.'!$A$1:$B$44,2)))</f>
      </c>
      <c r="H23" s="27"/>
      <c r="I23" s="13">
        <f>IF(H23="","",(VLOOKUP(H23,'.'!$A$1:$B$44,2)))</f>
      </c>
      <c r="J23" s="14"/>
    </row>
    <row r="24" spans="1:10" s="1" customFormat="1" ht="15.75" customHeight="1">
      <c r="A24" s="51" t="s">
        <v>8</v>
      </c>
      <c r="B24" s="33">
        <v>48</v>
      </c>
      <c r="C24" s="10" t="str">
        <f>IF(B24="","",(VLOOKUP(B24,'.'!$A$1:$D$88,4)))</f>
        <v>Römer, Emily</v>
      </c>
      <c r="D24" s="33"/>
      <c r="E24" s="10">
        <f>IF(D24="","",(VLOOKUP(D24,'.'!$A$1:$D$88,4)))</f>
      </c>
      <c r="F24" s="10"/>
      <c r="G24" s="13"/>
      <c r="H24" s="27"/>
      <c r="I24" s="13"/>
      <c r="J24" s="14"/>
    </row>
    <row r="25" spans="1:10" s="1" customFormat="1" ht="15.75" customHeight="1">
      <c r="A25" s="49" t="s">
        <v>10</v>
      </c>
      <c r="B25" s="33">
        <v>52</v>
      </c>
      <c r="C25" s="10" t="str">
        <f>IF(B25="","",(VLOOKUP(B25,'.'!$A$1:$D$88,4)))</f>
        <v>Stahl, Hannah</v>
      </c>
      <c r="D25" s="33">
        <v>8</v>
      </c>
      <c r="E25" s="10" t="str">
        <f>IF(D25="","",(VLOOKUP(D25,'.'!$A$1:$D$88,4)))</f>
        <v>Fernandez, Lena</v>
      </c>
      <c r="F25" s="10"/>
      <c r="G25" s="13"/>
      <c r="H25" s="27"/>
      <c r="I25" s="13"/>
      <c r="J25" s="14"/>
    </row>
    <row r="26" spans="1:10" s="1" customFormat="1" ht="15.75" customHeight="1">
      <c r="A26" s="51" t="s">
        <v>3</v>
      </c>
      <c r="B26" s="33">
        <v>60</v>
      </c>
      <c r="C26" s="10" t="str">
        <f>IF(B26="","",(VLOOKUP(B26,'.'!$A$1:$D$88,4)))</f>
        <v>Ark, Catharina </v>
      </c>
      <c r="D26" s="33"/>
      <c r="E26" s="10">
        <f>IF(D26="","",(VLOOKUP(D26,'.'!$A$1:$D$88,4)))</f>
      </c>
      <c r="F26" s="10"/>
      <c r="G26" s="13">
        <f>IF(F26="","",(VLOOKUP(F26,'.'!$A$1:$B$44,2)))</f>
      </c>
      <c r="H26" s="27"/>
      <c r="I26" s="13">
        <f>IF(H26="","",(VLOOKUP(H26,'.'!$A$1:$B$44,2)))</f>
      </c>
      <c r="J26" s="14"/>
    </row>
    <row r="27" spans="1:10" s="6" customFormat="1" ht="15.75" customHeight="1">
      <c r="A27" s="51" t="s">
        <v>30</v>
      </c>
      <c r="B27" s="33"/>
      <c r="C27" s="10">
        <f>IF(B27="","",(VLOOKUP(B27,'.'!$A$1:$D$88,4)))</f>
      </c>
      <c r="D27" s="33">
        <v>16</v>
      </c>
      <c r="E27" s="10" t="str">
        <f>IF(D27="","",(VLOOKUP(D27,'.'!$A$1:$D$88,4)))</f>
        <v>Hammoudi, Marlene</v>
      </c>
      <c r="F27" s="10"/>
      <c r="G27" s="13">
        <f>IF(F27="","",(VLOOKUP(F27,'.'!$A$1:$B$44,2)))</f>
      </c>
      <c r="H27" s="27"/>
      <c r="I27" s="13">
        <f>IF(H27="","",(VLOOKUP(H27,'.'!$A$1:$B$44,2)))</f>
      </c>
      <c r="J27" s="17"/>
    </row>
    <row r="28" spans="1:10" s="6" customFormat="1" ht="15.75" customHeight="1">
      <c r="A28" s="51" t="s">
        <v>31</v>
      </c>
      <c r="B28" s="33">
        <v>2</v>
      </c>
      <c r="C28" s="10" t="str">
        <f>IF(B28="","",(VLOOKUP(B28,'.'!$A$1:$D$88,4)))</f>
        <v>Bickers, Calista-Carlotta</v>
      </c>
      <c r="D28" s="33"/>
      <c r="E28" s="10">
        <f>IF(D28="","",(VLOOKUP(D28,'.'!$A$1:$D$88,4)))</f>
      </c>
      <c r="F28" s="10"/>
      <c r="G28" s="13">
        <f>IF(F28="","",(VLOOKUP(F28,'.'!$A$1:$B$44,2)))</f>
      </c>
      <c r="H28" s="27"/>
      <c r="I28" s="13">
        <f>IF(H28="","",(VLOOKUP(H28,'.'!$A$1:$B$44,2)))</f>
      </c>
      <c r="J28" s="17"/>
    </row>
    <row r="29" spans="1:12" s="6" customFormat="1" ht="15.75" customHeight="1">
      <c r="A29" s="51" t="s">
        <v>25</v>
      </c>
      <c r="B29" s="33">
        <v>56</v>
      </c>
      <c r="C29" s="10" t="str">
        <f>IF(B29="","",(VLOOKUP(B29,'.'!$A$1:$D$88,4)))</f>
        <v>Wiedehage, Elisa</v>
      </c>
      <c r="D29" s="33"/>
      <c r="E29" s="10">
        <f>IF(D29="","",(VLOOKUP(D29,'.'!$A$1:$D$88,4)))</f>
      </c>
      <c r="F29" s="10"/>
      <c r="G29" s="13"/>
      <c r="H29" s="27"/>
      <c r="I29" s="13"/>
      <c r="J29" s="17"/>
      <c r="L29" s="38"/>
    </row>
    <row r="30" spans="1:10" s="6" customFormat="1" ht="15.75" customHeight="1" hidden="1">
      <c r="A30" s="51" t="s">
        <v>4</v>
      </c>
      <c r="B30" s="33"/>
      <c r="C30" s="10">
        <f>IF(B30="","",(VLOOKUP(B30,'.'!$A$1:$D$88,4)))</f>
      </c>
      <c r="D30" s="33"/>
      <c r="E30" s="10">
        <f>IF(D30="","",(VLOOKUP(D30,'.'!$A$1:$D$88,4)))</f>
      </c>
      <c r="F30" s="10"/>
      <c r="G30" s="13"/>
      <c r="H30" s="27"/>
      <c r="I30" s="13"/>
      <c r="J30" s="17"/>
    </row>
    <row r="31" spans="1:10" s="6" customFormat="1" ht="15.75" customHeight="1" hidden="1">
      <c r="A31" s="51" t="s">
        <v>5</v>
      </c>
      <c r="B31" s="33"/>
      <c r="C31" s="10">
        <f>IF(B31="","",(VLOOKUP(B31,'.'!$A$1:$D$88,4)))</f>
      </c>
      <c r="D31" s="33"/>
      <c r="E31" s="10">
        <f>IF(D31="","",(VLOOKUP(D31,'.'!$A$1:$D$88,4)))</f>
      </c>
      <c r="F31" s="10"/>
      <c r="G31" s="13">
        <f>IF(F31="","",(VLOOKUP(F31,'.'!$A$1:$B$44,2)))</f>
      </c>
      <c r="H31" s="27"/>
      <c r="I31" s="13">
        <f>IF(H31="","",(VLOOKUP(H31,'.'!$A$1:$B$44,2)))</f>
      </c>
      <c r="J31" s="17"/>
    </row>
    <row r="32" spans="1:10" s="6" customFormat="1" ht="15.75" customHeight="1">
      <c r="A32" s="51" t="s">
        <v>19</v>
      </c>
      <c r="B32" s="33">
        <v>68</v>
      </c>
      <c r="C32" s="10" t="str">
        <f>IF(B32="","",(VLOOKUP(B32,'.'!$A$1:$D$88,4)))</f>
        <v>Verheggen , Johanna</v>
      </c>
      <c r="D32" s="33">
        <v>63</v>
      </c>
      <c r="E32" s="10" t="str">
        <f>IF(D32="","",(VLOOKUP(D32,'.'!$A$1:$D$88,4)))</f>
        <v>Buda, Leana</v>
      </c>
      <c r="F32" s="22"/>
      <c r="G32" s="23">
        <f>IF(F32="","",(VLOOKUP(F32,'.'!$A$1:$B$40,2)))</f>
      </c>
      <c r="H32" s="28"/>
      <c r="I32" s="23">
        <f>IF(H32="","",(VLOOKUP(H32,'.'!$A$1:$B$40,2)))</f>
      </c>
      <c r="J32" s="17"/>
    </row>
    <row r="33" spans="1:9" s="6" customFormat="1" ht="15.75" customHeight="1">
      <c r="A33" s="51" t="s">
        <v>6</v>
      </c>
      <c r="B33" s="34"/>
      <c r="C33" s="10">
        <f>IF(B33="","",(VLOOKUP(B33,'.'!$A$1:$D$88,4)))</f>
      </c>
      <c r="D33" s="34"/>
      <c r="E33" s="10">
        <f>IF(D33="","",(VLOOKUP(D33,'.'!$A$1:$D$88,4)))</f>
      </c>
      <c r="F33" s="18"/>
      <c r="G33" s="25">
        <f>IF(F33="","",(VLOOKUP(F33,'.'!$A$1:$B$40,2)))</f>
      </c>
      <c r="H33" s="20"/>
      <c r="I33" s="25">
        <f>IF(H33="","",(VLOOKUP(H33,'.'!$A$1:$B$40,2)))</f>
      </c>
    </row>
    <row r="34" spans="1:9" s="6" customFormat="1" ht="15.75" customHeight="1">
      <c r="A34" s="51" t="s">
        <v>14</v>
      </c>
      <c r="B34" s="34"/>
      <c r="C34" s="10">
        <f>IF(B34="","",(VLOOKUP(B34,'.'!$A$1:$D$88,4)))</f>
      </c>
      <c r="D34" s="34"/>
      <c r="E34" s="10">
        <f>IF(D34="","",(VLOOKUP(D34,'.'!$A$1:$D$88,4)))</f>
      </c>
      <c r="F34" s="18"/>
      <c r="G34" s="25">
        <f>IF(F34="","",(VLOOKUP(F34,'.'!$A$1:$B$40,2)))</f>
      </c>
      <c r="H34" s="20"/>
      <c r="I34" s="25">
        <f>IF(H34="","",(VLOOKUP(H34,'.'!$A$1:$B$40,2)))</f>
      </c>
    </row>
    <row r="35" spans="1:9" s="6" customFormat="1" ht="15.75" customHeight="1">
      <c r="A35" s="51" t="s">
        <v>22</v>
      </c>
      <c r="B35" s="34">
        <v>19</v>
      </c>
      <c r="C35" s="10" t="str">
        <f>IF(B35="","",(VLOOKUP(B35,'.'!$A$1:$D$88,4)))</f>
        <v>Hellwig, Angelina</v>
      </c>
      <c r="D35" s="34"/>
      <c r="E35" s="10">
        <f>IF(D35="","",(VLOOKUP(D35,'.'!$A$1:$D$88,4)))</f>
      </c>
      <c r="F35" s="18"/>
      <c r="G35" s="25">
        <f>IF(F35="","",(VLOOKUP(F35,'.'!$A$1:$B$40,2)))</f>
      </c>
      <c r="H35" s="20"/>
      <c r="I35" s="25">
        <f>IF(H35="","",(VLOOKUP(H35,'.'!$A$1:$B$40,2)))</f>
      </c>
    </row>
    <row r="36" spans="1:9" s="6" customFormat="1" ht="15.75" customHeight="1" hidden="1" thickBot="1">
      <c r="A36" s="51" t="s">
        <v>32</v>
      </c>
      <c r="B36" s="34"/>
      <c r="C36" s="10">
        <f>IF(B36="","",(VLOOKUP(B36,'.'!$A$1:$D$88,4)))</f>
      </c>
      <c r="D36" s="34"/>
      <c r="E36" s="10">
        <f>IF(D36="","",(VLOOKUP(D36,'.'!$A$1:$D$88,4)))</f>
      </c>
      <c r="F36" s="19"/>
      <c r="G36" s="24">
        <f>IF(F36="","",(VLOOKUP(F36,'.'!$A$1:$B$40,2)))</f>
      </c>
      <c r="H36" s="21"/>
      <c r="I36" s="24">
        <f>IF(H36="","",(VLOOKUP(H36,'.'!$A$1:$B$40,2)))</f>
      </c>
    </row>
    <row r="37" spans="1:9" s="6" customFormat="1" ht="15.75" customHeight="1" hidden="1">
      <c r="A37" s="51" t="s">
        <v>33</v>
      </c>
      <c r="B37" s="34"/>
      <c r="C37" s="52"/>
      <c r="D37" s="34"/>
      <c r="E37" s="10">
        <f>IF(D37="","",(VLOOKUP(D37,'.'!$A$1:$D$88,4)))</f>
      </c>
      <c r="F37" s="9"/>
      <c r="G37" s="4">
        <f>IF(F37="","",(VLOOKUP(F37,'.'!$A$1:$B$40,2)))</f>
      </c>
      <c r="H37" s="9"/>
      <c r="I37" s="4">
        <f>IF(H37="","",(VLOOKUP(H37,'.'!$A$1:$B$40,2)))</f>
      </c>
    </row>
    <row r="38" spans="1:9" s="6" customFormat="1" ht="20.25">
      <c r="A38" s="8"/>
      <c r="B38" s="35"/>
      <c r="C38" s="8"/>
      <c r="D38" s="9"/>
      <c r="E38" s="8"/>
      <c r="F38" s="9"/>
      <c r="G38" s="4">
        <f>IF(F38="","",(VLOOKUP(F38,'.'!$A$1:$B$40,2)))</f>
      </c>
      <c r="H38" s="9"/>
      <c r="I38" s="4">
        <f>IF(H38="","",(VLOOKUP(H38,'.'!$A$1:$B$40,2)))</f>
      </c>
    </row>
    <row r="39" spans="1:9" s="6" customFormat="1" ht="20.25">
      <c r="A39" s="8"/>
      <c r="B39" s="35"/>
      <c r="C39" s="8"/>
      <c r="D39" s="9"/>
      <c r="E39" s="8"/>
      <c r="F39" s="9"/>
      <c r="G39" s="8"/>
      <c r="H39" s="9"/>
      <c r="I39" s="4">
        <f>IF(H39="","",(VLOOKUP(H39,'.'!$A$1:$B$40,2)))</f>
      </c>
    </row>
    <row r="40" spans="1:9" s="2" customFormat="1" ht="20.25">
      <c r="A40" s="8"/>
      <c r="B40" s="36"/>
      <c r="C40" s="8"/>
      <c r="D40" s="8"/>
      <c r="E40" s="8"/>
      <c r="F40" s="8"/>
      <c r="G40" s="8"/>
      <c r="H40" s="8"/>
      <c r="I40" s="8"/>
    </row>
    <row r="41" spans="1:9" s="2" customFormat="1" ht="12.75">
      <c r="A41"/>
      <c r="B41" s="37"/>
      <c r="C41"/>
      <c r="D41"/>
      <c r="E41"/>
      <c r="F41"/>
      <c r="G41"/>
      <c r="H41"/>
      <c r="I41"/>
    </row>
    <row r="42" spans="1:9" s="2" customFormat="1" ht="12.75">
      <c r="A42"/>
      <c r="B42" s="37"/>
      <c r="C42"/>
      <c r="D42"/>
      <c r="E42"/>
      <c r="F42"/>
      <c r="G42"/>
      <c r="H42"/>
      <c r="I42"/>
    </row>
  </sheetData>
  <sheetProtection/>
  <mergeCells count="1">
    <mergeCell ref="A1:I1"/>
  </mergeCells>
  <printOptions/>
  <pageMargins left="0.1968503937007874" right="0.11811023622047245" top="0" bottom="0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E34">
      <selection activeCell="D34" sqref="A1:D16384"/>
    </sheetView>
  </sheetViews>
  <sheetFormatPr defaultColWidth="11.421875" defaultRowHeight="12.75"/>
  <cols>
    <col min="1" max="1" width="7.28125" style="0" hidden="1" customWidth="1"/>
    <col min="2" max="2" width="33.28125" style="0" hidden="1" customWidth="1"/>
    <col min="3" max="4" width="24.7109375" style="0" hidden="1" customWidth="1"/>
    <col min="5" max="6" width="24.7109375" style="0" customWidth="1"/>
  </cols>
  <sheetData>
    <row r="1" spans="1:9" ht="14.25">
      <c r="A1" s="40">
        <v>1</v>
      </c>
      <c r="B1" s="41" t="s">
        <v>37</v>
      </c>
      <c r="C1" s="41" t="s">
        <v>38</v>
      </c>
      <c r="D1" s="39" t="str">
        <f>B1&amp;", "&amp;C1</f>
        <v>Assing, Finja</v>
      </c>
      <c r="E1" s="2"/>
      <c r="F1" s="2"/>
      <c r="G1" s="2"/>
      <c r="H1" s="2"/>
      <c r="I1" s="2"/>
    </row>
    <row r="2" spans="1:9" ht="18">
      <c r="A2" s="58">
        <v>1</v>
      </c>
      <c r="B2" s="59" t="s">
        <v>54</v>
      </c>
      <c r="C2" s="59" t="s">
        <v>55</v>
      </c>
      <c r="D2" s="39" t="str">
        <f>B2&amp;", "&amp;C2</f>
        <v>Backes, Silke</v>
      </c>
      <c r="E2" s="3"/>
      <c r="F2" s="3"/>
      <c r="G2" s="2"/>
      <c r="H2" s="2"/>
      <c r="I2" s="2"/>
    </row>
    <row r="3" spans="1:9" ht="18">
      <c r="A3" s="58">
        <v>2</v>
      </c>
      <c r="B3" s="59" t="s">
        <v>56</v>
      </c>
      <c r="C3" s="59" t="s">
        <v>57</v>
      </c>
      <c r="D3" s="39" t="str">
        <f aca="true" t="shared" si="0" ref="D3:D66">B3&amp;", "&amp;C3</f>
        <v>Bickers, Calista-Carlotta</v>
      </c>
      <c r="E3" s="3"/>
      <c r="F3" s="3"/>
      <c r="G3" s="2"/>
      <c r="H3" s="2"/>
      <c r="I3" s="2"/>
    </row>
    <row r="4" spans="1:9" ht="18">
      <c r="A4" s="60">
        <v>3</v>
      </c>
      <c r="B4" s="59" t="s">
        <v>58</v>
      </c>
      <c r="C4" s="59" t="s">
        <v>59</v>
      </c>
      <c r="D4" s="39" t="str">
        <f t="shared" si="0"/>
        <v>Brucherseifer, Liv</v>
      </c>
      <c r="E4" s="3"/>
      <c r="F4" s="3"/>
      <c r="G4" s="2"/>
      <c r="H4" s="2"/>
      <c r="I4" s="2"/>
    </row>
    <row r="5" spans="1:9" ht="18">
      <c r="A5" s="58">
        <v>4</v>
      </c>
      <c r="B5" s="59" t="s">
        <v>60</v>
      </c>
      <c r="C5" s="59" t="s">
        <v>44</v>
      </c>
      <c r="D5" s="39" t="str">
        <f t="shared" si="0"/>
        <v>Cosic, Alina</v>
      </c>
      <c r="E5" s="3"/>
      <c r="F5" s="3"/>
      <c r="G5" s="2"/>
      <c r="H5" s="2"/>
      <c r="I5" s="2"/>
    </row>
    <row r="6" spans="1:9" ht="18">
      <c r="A6" s="58">
        <v>5</v>
      </c>
      <c r="B6" s="59" t="s">
        <v>61</v>
      </c>
      <c r="C6" s="59" t="s">
        <v>62</v>
      </c>
      <c r="D6" s="39" t="str">
        <f t="shared" si="0"/>
        <v>Deuper, Alva</v>
      </c>
      <c r="E6" s="3"/>
      <c r="F6" s="3"/>
      <c r="G6" s="2"/>
      <c r="H6" s="2"/>
      <c r="I6" s="2"/>
    </row>
    <row r="7" spans="1:9" ht="18">
      <c r="A7" s="58">
        <v>6</v>
      </c>
      <c r="B7" s="59" t="s">
        <v>63</v>
      </c>
      <c r="C7" s="59" t="s">
        <v>64</v>
      </c>
      <c r="D7" s="39" t="str">
        <f t="shared" si="0"/>
        <v>Dietze, Marlene</v>
      </c>
      <c r="E7" s="3"/>
      <c r="F7" s="3"/>
      <c r="G7" s="2"/>
      <c r="H7" s="2"/>
      <c r="I7" s="2"/>
    </row>
    <row r="8" spans="1:9" s="1" customFormat="1" ht="19.5" customHeight="1">
      <c r="A8" s="58">
        <v>7</v>
      </c>
      <c r="B8" s="59" t="s">
        <v>63</v>
      </c>
      <c r="C8" s="59" t="s">
        <v>65</v>
      </c>
      <c r="D8" s="39" t="str">
        <f t="shared" si="0"/>
        <v>Dietze, Greta</v>
      </c>
      <c r="E8" s="6"/>
      <c r="F8" s="6"/>
      <c r="G8" s="6"/>
      <c r="H8" s="6"/>
      <c r="I8" s="6"/>
    </row>
    <row r="9" spans="1:9" s="1" customFormat="1" ht="19.5" customHeight="1">
      <c r="A9" s="60">
        <v>8</v>
      </c>
      <c r="B9" s="59" t="s">
        <v>66</v>
      </c>
      <c r="C9" s="59" t="s">
        <v>67</v>
      </c>
      <c r="D9" s="39" t="str">
        <f t="shared" si="0"/>
        <v>Fernandez, Lena</v>
      </c>
      <c r="E9" s="5"/>
      <c r="F9" s="7"/>
      <c r="G9" s="6"/>
      <c r="H9" s="6"/>
      <c r="I9" s="6"/>
    </row>
    <row r="10" spans="1:9" s="1" customFormat="1" ht="19.5" customHeight="1">
      <c r="A10" s="58">
        <v>9</v>
      </c>
      <c r="B10" s="59" t="s">
        <v>68</v>
      </c>
      <c r="C10" s="59" t="s">
        <v>69</v>
      </c>
      <c r="D10" s="39" t="str">
        <f t="shared" si="0"/>
        <v>Friebel, Maren</v>
      </c>
      <c r="E10" s="5"/>
      <c r="F10" s="7"/>
      <c r="G10" s="6"/>
      <c r="H10" s="6"/>
      <c r="I10" s="6"/>
    </row>
    <row r="11" spans="1:9" s="1" customFormat="1" ht="19.5" customHeight="1">
      <c r="A11" s="58">
        <v>10</v>
      </c>
      <c r="B11" s="59" t="s">
        <v>68</v>
      </c>
      <c r="C11" s="59" t="s">
        <v>70</v>
      </c>
      <c r="D11" s="39" t="str">
        <f t="shared" si="0"/>
        <v>Friebel, Merle</v>
      </c>
      <c r="E11" s="5"/>
      <c r="F11" s="7"/>
      <c r="G11" s="6"/>
      <c r="H11" s="6"/>
      <c r="I11" s="6"/>
    </row>
    <row r="12" spans="1:9" s="1" customFormat="1" ht="19.5" customHeight="1">
      <c r="A12" s="58">
        <v>11</v>
      </c>
      <c r="B12" s="59" t="s">
        <v>71</v>
      </c>
      <c r="C12" s="59" t="s">
        <v>72</v>
      </c>
      <c r="D12" s="39" t="str">
        <f t="shared" si="0"/>
        <v>Glemann, Elise</v>
      </c>
      <c r="E12" s="5"/>
      <c r="F12" s="7"/>
      <c r="G12" s="6"/>
      <c r="H12" s="6"/>
      <c r="I12" s="6"/>
    </row>
    <row r="13" spans="1:9" s="1" customFormat="1" ht="19.5" customHeight="1">
      <c r="A13" s="58">
        <v>12</v>
      </c>
      <c r="B13" s="59" t="s">
        <v>71</v>
      </c>
      <c r="C13" s="59" t="s">
        <v>65</v>
      </c>
      <c r="D13" s="39" t="str">
        <f t="shared" si="0"/>
        <v>Glemann, Greta</v>
      </c>
      <c r="E13" s="5"/>
      <c r="F13" s="7"/>
      <c r="G13" s="6"/>
      <c r="H13" s="6"/>
      <c r="I13" s="6"/>
    </row>
    <row r="14" spans="1:9" s="1" customFormat="1" ht="19.5" customHeight="1">
      <c r="A14" s="58">
        <v>13</v>
      </c>
      <c r="B14" s="59" t="s">
        <v>73</v>
      </c>
      <c r="C14" s="59" t="s">
        <v>49</v>
      </c>
      <c r="D14" s="39" t="str">
        <f t="shared" si="0"/>
        <v>Gorres, Victoria</v>
      </c>
      <c r="E14" s="5"/>
      <c r="F14" s="7"/>
      <c r="G14" s="6"/>
      <c r="H14" s="6"/>
      <c r="I14" s="6"/>
    </row>
    <row r="15" spans="1:9" s="1" customFormat="1" ht="19.5" customHeight="1">
      <c r="A15" s="60">
        <v>14</v>
      </c>
      <c r="B15" s="59" t="s">
        <v>74</v>
      </c>
      <c r="C15" s="59" t="s">
        <v>75</v>
      </c>
      <c r="D15" s="39" t="str">
        <f t="shared" si="0"/>
        <v>Großheim, Lea</v>
      </c>
      <c r="E15" s="5"/>
      <c r="F15" s="7"/>
      <c r="G15" s="6"/>
      <c r="H15" s="6"/>
      <c r="I15" s="6"/>
    </row>
    <row r="16" spans="1:9" s="1" customFormat="1" ht="19.5" customHeight="1">
      <c r="A16" s="60">
        <v>15</v>
      </c>
      <c r="B16" s="59" t="s">
        <v>76</v>
      </c>
      <c r="C16" s="59" t="s">
        <v>77</v>
      </c>
      <c r="D16" s="39" t="str">
        <f t="shared" si="0"/>
        <v>Günther, Vivian</v>
      </c>
      <c r="E16" s="5"/>
      <c r="F16" s="7"/>
      <c r="G16" s="6"/>
      <c r="H16" s="6"/>
      <c r="I16" s="6"/>
    </row>
    <row r="17" spans="1:9" s="1" customFormat="1" ht="19.5" customHeight="1">
      <c r="A17" s="58">
        <v>16</v>
      </c>
      <c r="B17" s="59" t="s">
        <v>78</v>
      </c>
      <c r="C17" s="59" t="s">
        <v>64</v>
      </c>
      <c r="D17" s="39" t="str">
        <f t="shared" si="0"/>
        <v>Hammoudi, Marlene</v>
      </c>
      <c r="E17" s="5"/>
      <c r="F17" s="7"/>
      <c r="G17" s="6"/>
      <c r="H17" s="6"/>
      <c r="I17" s="6"/>
    </row>
    <row r="18" spans="1:9" s="1" customFormat="1" ht="19.5" customHeight="1">
      <c r="A18" s="58">
        <v>17</v>
      </c>
      <c r="B18" s="59" t="s">
        <v>79</v>
      </c>
      <c r="C18" s="59" t="s">
        <v>34</v>
      </c>
      <c r="D18" s="39" t="str">
        <f t="shared" si="0"/>
        <v>Handke, Johanna</v>
      </c>
      <c r="E18" s="5"/>
      <c r="F18" s="7"/>
      <c r="G18" s="6"/>
      <c r="H18" s="6"/>
      <c r="I18" s="6"/>
    </row>
    <row r="19" spans="1:9" s="1" customFormat="1" ht="19.5" customHeight="1">
      <c r="A19" s="58">
        <v>18</v>
      </c>
      <c r="B19" s="60" t="s">
        <v>80</v>
      </c>
      <c r="C19" s="60" t="s">
        <v>81</v>
      </c>
      <c r="D19" s="39" t="str">
        <f t="shared" si="0"/>
        <v>Hansen, Eva</v>
      </c>
      <c r="E19" s="5"/>
      <c r="F19" s="7"/>
      <c r="G19" s="6"/>
      <c r="H19" s="6"/>
      <c r="I19" s="6"/>
    </row>
    <row r="20" spans="1:9" s="1" customFormat="1" ht="19.5" customHeight="1">
      <c r="A20" s="58">
        <v>19</v>
      </c>
      <c r="B20" s="59" t="s">
        <v>82</v>
      </c>
      <c r="C20" s="59" t="s">
        <v>50</v>
      </c>
      <c r="D20" s="39" t="str">
        <f t="shared" si="0"/>
        <v>Hellwig, Angelina</v>
      </c>
      <c r="E20" s="6"/>
      <c r="F20" s="5"/>
      <c r="G20" s="6"/>
      <c r="H20" s="6"/>
      <c r="I20" s="6"/>
    </row>
    <row r="21" spans="1:9" s="1" customFormat="1" ht="19.5" customHeight="1">
      <c r="A21" s="58">
        <v>20</v>
      </c>
      <c r="B21" s="59" t="s">
        <v>83</v>
      </c>
      <c r="C21" s="59" t="s">
        <v>84</v>
      </c>
      <c r="D21" s="39" t="str">
        <f t="shared" si="0"/>
        <v>Herzog, Isabel</v>
      </c>
      <c r="E21" s="6"/>
      <c r="F21" s="5"/>
      <c r="G21" s="6"/>
      <c r="H21" s="6"/>
      <c r="I21" s="6"/>
    </row>
    <row r="22" spans="1:9" s="1" customFormat="1" ht="19.5" customHeight="1">
      <c r="A22" s="58">
        <v>21</v>
      </c>
      <c r="B22" s="59" t="s">
        <v>85</v>
      </c>
      <c r="C22" s="59" t="s">
        <v>86</v>
      </c>
      <c r="D22" s="39" t="str">
        <f t="shared" si="0"/>
        <v>Heumann, Janna</v>
      </c>
      <c r="E22" s="6"/>
      <c r="F22" s="5"/>
      <c r="G22" s="6"/>
      <c r="H22" s="6"/>
      <c r="I22" s="6"/>
    </row>
    <row r="23" spans="1:9" s="1" customFormat="1" ht="19.5" customHeight="1">
      <c r="A23" s="58">
        <v>22</v>
      </c>
      <c r="B23" s="59" t="s">
        <v>87</v>
      </c>
      <c r="C23" s="59" t="s">
        <v>88</v>
      </c>
      <c r="D23" s="39" t="str">
        <f t="shared" si="0"/>
        <v>Hollmann, Maja</v>
      </c>
      <c r="E23" s="6"/>
      <c r="F23" s="5"/>
      <c r="G23" s="6"/>
      <c r="H23" s="6"/>
      <c r="I23" s="6"/>
    </row>
    <row r="24" spans="1:9" s="1" customFormat="1" ht="19.5" customHeight="1">
      <c r="A24" s="58">
        <v>23</v>
      </c>
      <c r="B24" s="59" t="s">
        <v>89</v>
      </c>
      <c r="C24" s="59" t="s">
        <v>90</v>
      </c>
      <c r="D24" s="39" t="str">
        <f t="shared" si="0"/>
        <v>Hopp, Merle Sophie</v>
      </c>
      <c r="E24" s="6"/>
      <c r="F24" s="5"/>
      <c r="G24" s="6"/>
      <c r="H24" s="6"/>
      <c r="I24" s="6"/>
    </row>
    <row r="25" spans="1:6" s="6" customFormat="1" ht="19.5" customHeight="1">
      <c r="A25" s="58">
        <v>24</v>
      </c>
      <c r="B25" s="59" t="s">
        <v>91</v>
      </c>
      <c r="C25" s="59" t="s">
        <v>92</v>
      </c>
      <c r="D25" s="39" t="str">
        <f t="shared" si="0"/>
        <v>Jäger, Mia Marie</v>
      </c>
      <c r="E25" s="8"/>
      <c r="F25" s="5"/>
    </row>
    <row r="26" spans="1:6" s="6" customFormat="1" ht="19.5" customHeight="1">
      <c r="A26" s="58">
        <v>25</v>
      </c>
      <c r="B26" s="59" t="s">
        <v>93</v>
      </c>
      <c r="C26" s="59" t="s">
        <v>42</v>
      </c>
      <c r="D26" s="39" t="str">
        <f t="shared" si="0"/>
        <v>Kaumanns, Hannah</v>
      </c>
      <c r="E26" s="8"/>
      <c r="F26" s="5"/>
    </row>
    <row r="27" spans="1:6" s="6" customFormat="1" ht="15.75" customHeight="1">
      <c r="A27" s="58">
        <v>26</v>
      </c>
      <c r="B27" s="59" t="s">
        <v>94</v>
      </c>
      <c r="C27" s="59" t="s">
        <v>95</v>
      </c>
      <c r="D27" s="39" t="str">
        <f t="shared" si="0"/>
        <v>Keppler, Ida Marie</v>
      </c>
      <c r="E27" s="8"/>
      <c r="F27" s="5"/>
    </row>
    <row r="28" spans="1:6" s="6" customFormat="1" ht="15.75" customHeight="1">
      <c r="A28" s="58">
        <v>27</v>
      </c>
      <c r="B28" s="59" t="s">
        <v>96</v>
      </c>
      <c r="C28" s="59" t="s">
        <v>97</v>
      </c>
      <c r="D28" s="39" t="str">
        <f t="shared" si="0"/>
        <v>Klein, Carmelle</v>
      </c>
      <c r="E28" s="8"/>
      <c r="F28" s="5"/>
    </row>
    <row r="29" spans="1:6" s="6" customFormat="1" ht="15.75" customHeight="1">
      <c r="A29" s="58">
        <v>28</v>
      </c>
      <c r="B29" s="59" t="s">
        <v>98</v>
      </c>
      <c r="C29" s="59" t="s">
        <v>99</v>
      </c>
      <c r="D29" s="39" t="str">
        <f t="shared" si="0"/>
        <v>Kluge, Leni</v>
      </c>
      <c r="E29" s="8"/>
      <c r="F29" s="5"/>
    </row>
    <row r="30" spans="1:6" s="6" customFormat="1" ht="13.5" customHeight="1">
      <c r="A30" s="58">
        <v>29</v>
      </c>
      <c r="B30" s="61" t="s">
        <v>100</v>
      </c>
      <c r="C30" s="61" t="s">
        <v>45</v>
      </c>
      <c r="D30" s="39" t="str">
        <f t="shared" si="0"/>
        <v>Koch, Maya</v>
      </c>
      <c r="E30" s="8"/>
      <c r="F30" s="5"/>
    </row>
    <row r="31" spans="1:6" s="6" customFormat="1" ht="13.5" customHeight="1">
      <c r="A31" s="58">
        <v>30</v>
      </c>
      <c r="B31" s="59" t="s">
        <v>101</v>
      </c>
      <c r="C31" s="59" t="s">
        <v>102</v>
      </c>
      <c r="D31" s="39" t="str">
        <f t="shared" si="0"/>
        <v>Kolpak, Jana</v>
      </c>
      <c r="E31" s="8"/>
      <c r="F31" s="5"/>
    </row>
    <row r="32" spans="1:6" s="6" customFormat="1" ht="15.75" customHeight="1">
      <c r="A32" s="58">
        <v>31</v>
      </c>
      <c r="B32" s="59" t="s">
        <v>103</v>
      </c>
      <c r="C32" s="59" t="s">
        <v>104</v>
      </c>
      <c r="D32" s="39" t="str">
        <f t="shared" si="0"/>
        <v>König , Paula</v>
      </c>
      <c r="E32" s="8"/>
      <c r="F32" s="8"/>
    </row>
    <row r="33" spans="1:6" s="6" customFormat="1" ht="15" customHeight="1">
      <c r="A33" s="58">
        <v>32</v>
      </c>
      <c r="B33" s="59" t="s">
        <v>105</v>
      </c>
      <c r="C33" s="59" t="s">
        <v>106</v>
      </c>
      <c r="D33" s="39" t="str">
        <f t="shared" si="0"/>
        <v>Krispin, Lara</v>
      </c>
      <c r="E33" s="8"/>
      <c r="F33" s="8"/>
    </row>
    <row r="34" spans="1:6" s="2" customFormat="1" ht="14.25" customHeight="1">
      <c r="A34" s="58">
        <v>33</v>
      </c>
      <c r="B34" s="59" t="s">
        <v>107</v>
      </c>
      <c r="C34" s="59" t="s">
        <v>108</v>
      </c>
      <c r="D34" s="39" t="str">
        <f t="shared" si="0"/>
        <v>Kuhlmann, Friederike</v>
      </c>
      <c r="E34" s="8"/>
      <c r="F34" s="8"/>
    </row>
    <row r="35" spans="1:4" s="2" customFormat="1" ht="14.25">
      <c r="A35" s="58">
        <v>34</v>
      </c>
      <c r="B35" s="59" t="s">
        <v>109</v>
      </c>
      <c r="C35" s="59" t="s">
        <v>110</v>
      </c>
      <c r="D35" s="39" t="str">
        <f t="shared" si="0"/>
        <v>Labonté, Helene</v>
      </c>
    </row>
    <row r="36" spans="1:6" ht="14.25">
      <c r="A36" s="58">
        <v>35</v>
      </c>
      <c r="B36" s="59" t="s">
        <v>111</v>
      </c>
      <c r="C36" s="59" t="s">
        <v>48</v>
      </c>
      <c r="D36" s="39" t="str">
        <f t="shared" si="0"/>
        <v>Lange, Lotta</v>
      </c>
      <c r="E36" s="2"/>
      <c r="F36" s="2"/>
    </row>
    <row r="37" spans="1:6" ht="14.25">
      <c r="A37" s="58">
        <v>36</v>
      </c>
      <c r="B37" s="59" t="s">
        <v>112</v>
      </c>
      <c r="C37" s="59" t="s">
        <v>113</v>
      </c>
      <c r="D37" s="39" t="str">
        <f t="shared" si="0"/>
        <v>Legierski , Marina</v>
      </c>
      <c r="E37" s="2"/>
      <c r="F37" s="2"/>
    </row>
    <row r="38" spans="1:6" ht="14.25">
      <c r="A38" s="58">
        <v>37</v>
      </c>
      <c r="B38" s="59" t="s">
        <v>114</v>
      </c>
      <c r="C38" s="59" t="s">
        <v>115</v>
      </c>
      <c r="D38" s="39" t="str">
        <f t="shared" si="0"/>
        <v>Li Martinez, Monika</v>
      </c>
      <c r="E38" s="2"/>
      <c r="F38" s="2"/>
    </row>
    <row r="39" spans="1:6" ht="14.25">
      <c r="A39" s="58">
        <v>38</v>
      </c>
      <c r="B39" s="59" t="s">
        <v>116</v>
      </c>
      <c r="C39" s="59" t="s">
        <v>67</v>
      </c>
      <c r="D39" s="39" t="str">
        <f t="shared" si="0"/>
        <v>May, Lena</v>
      </c>
      <c r="E39" s="2"/>
      <c r="F39" s="2"/>
    </row>
    <row r="40" spans="1:6" ht="14.25">
      <c r="A40" s="58">
        <v>39</v>
      </c>
      <c r="B40" s="59" t="s">
        <v>117</v>
      </c>
      <c r="C40" s="59" t="s">
        <v>118</v>
      </c>
      <c r="D40" s="39" t="str">
        <f t="shared" si="0"/>
        <v>Moormann, Hella</v>
      </c>
      <c r="E40" s="2"/>
      <c r="F40" s="2"/>
    </row>
    <row r="41" spans="1:6" ht="14.25">
      <c r="A41" s="58">
        <v>40</v>
      </c>
      <c r="B41" s="59" t="s">
        <v>119</v>
      </c>
      <c r="C41" s="59" t="s">
        <v>120</v>
      </c>
      <c r="D41" s="39" t="str">
        <f t="shared" si="0"/>
        <v>Nicola, Silva</v>
      </c>
      <c r="E41" s="2"/>
      <c r="F41" s="2"/>
    </row>
    <row r="42" spans="1:6" ht="14.25">
      <c r="A42" s="58">
        <v>41</v>
      </c>
      <c r="B42" s="59" t="s">
        <v>121</v>
      </c>
      <c r="C42" s="59" t="s">
        <v>38</v>
      </c>
      <c r="D42" s="39" t="str">
        <f t="shared" si="0"/>
        <v>Niemeyer, Finja</v>
      </c>
      <c r="E42" s="2"/>
      <c r="F42" s="2"/>
    </row>
    <row r="43" spans="1:6" ht="14.25">
      <c r="A43" s="58">
        <v>42</v>
      </c>
      <c r="B43" s="59" t="s">
        <v>121</v>
      </c>
      <c r="C43" s="59" t="s">
        <v>106</v>
      </c>
      <c r="D43" s="39" t="str">
        <f t="shared" si="0"/>
        <v>Niemeyer, Lara</v>
      </c>
      <c r="E43" s="2"/>
      <c r="F43" s="2"/>
    </row>
    <row r="44" spans="1:6" ht="14.25">
      <c r="A44" s="58">
        <v>43</v>
      </c>
      <c r="B44" s="59" t="s">
        <v>122</v>
      </c>
      <c r="C44" s="59" t="s">
        <v>123</v>
      </c>
      <c r="D44" s="39" t="str">
        <f t="shared" si="0"/>
        <v>Otte-Wiese, Katharina</v>
      </c>
      <c r="E44" s="2"/>
      <c r="F44" s="2"/>
    </row>
    <row r="45" spans="1:6" ht="14.25">
      <c r="A45" s="58">
        <v>44</v>
      </c>
      <c r="B45" s="59" t="s">
        <v>124</v>
      </c>
      <c r="C45" s="59" t="s">
        <v>125</v>
      </c>
      <c r="D45" s="39" t="str">
        <f t="shared" si="0"/>
        <v>Over, Luisa </v>
      </c>
      <c r="E45" s="2"/>
      <c r="F45" s="2"/>
    </row>
    <row r="46" spans="1:6" ht="14.25">
      <c r="A46" s="58">
        <v>45</v>
      </c>
      <c r="B46" s="59" t="s">
        <v>126</v>
      </c>
      <c r="C46" s="59" t="s">
        <v>127</v>
      </c>
      <c r="D46" s="39" t="str">
        <f t="shared" si="0"/>
        <v>Precht, Pauline</v>
      </c>
      <c r="E46" s="2"/>
      <c r="F46" s="2"/>
    </row>
    <row r="47" spans="1:6" ht="14.25">
      <c r="A47" s="58">
        <v>46</v>
      </c>
      <c r="B47" s="59" t="s">
        <v>128</v>
      </c>
      <c r="C47" s="59" t="s">
        <v>129</v>
      </c>
      <c r="D47" s="39" t="str">
        <f t="shared" si="0"/>
        <v>Radermacher, Leila</v>
      </c>
      <c r="E47" s="2"/>
      <c r="F47" s="2"/>
    </row>
    <row r="48" spans="1:6" ht="14.25">
      <c r="A48" s="58">
        <v>47</v>
      </c>
      <c r="B48" s="59" t="s">
        <v>130</v>
      </c>
      <c r="C48" s="59" t="s">
        <v>131</v>
      </c>
      <c r="D48" s="39" t="str">
        <f t="shared" si="0"/>
        <v>Roller, Alice</v>
      </c>
      <c r="E48" s="2"/>
      <c r="F48" s="2"/>
    </row>
    <row r="49" spans="1:6" ht="14.25">
      <c r="A49" s="58">
        <v>48</v>
      </c>
      <c r="B49" s="59" t="s">
        <v>132</v>
      </c>
      <c r="C49" s="59" t="s">
        <v>40</v>
      </c>
      <c r="D49" s="39" t="str">
        <f t="shared" si="0"/>
        <v>Römer, Emily</v>
      </c>
      <c r="E49" s="2"/>
      <c r="F49" s="2"/>
    </row>
    <row r="50" spans="1:6" ht="14.25">
      <c r="A50" s="58">
        <v>49</v>
      </c>
      <c r="B50" s="59" t="s">
        <v>133</v>
      </c>
      <c r="C50" s="59" t="s">
        <v>39</v>
      </c>
      <c r="D50" s="39" t="str">
        <f t="shared" si="0"/>
        <v>Rosch, Amelie</v>
      </c>
      <c r="E50" s="2"/>
      <c r="F50" s="2"/>
    </row>
    <row r="51" spans="1:6" ht="14.25">
      <c r="A51" s="58">
        <v>50</v>
      </c>
      <c r="B51" s="59" t="s">
        <v>134</v>
      </c>
      <c r="C51" s="59" t="s">
        <v>135</v>
      </c>
      <c r="D51" s="39" t="str">
        <f t="shared" si="0"/>
        <v>Schindler, Nele-Sophie</v>
      </c>
      <c r="E51" s="2"/>
      <c r="F51" s="2"/>
    </row>
    <row r="52" spans="1:6" ht="14.25">
      <c r="A52" s="58">
        <v>51</v>
      </c>
      <c r="B52" s="59" t="s">
        <v>136</v>
      </c>
      <c r="C52" s="59" t="s">
        <v>137</v>
      </c>
      <c r="D52" s="39" t="str">
        <f t="shared" si="0"/>
        <v>Sellmer, Charlotte</v>
      </c>
      <c r="E52" s="2"/>
      <c r="F52" s="2"/>
    </row>
    <row r="53" spans="1:6" ht="14.25">
      <c r="A53" s="58">
        <v>52</v>
      </c>
      <c r="B53" s="59" t="s">
        <v>138</v>
      </c>
      <c r="C53" s="59" t="s">
        <v>42</v>
      </c>
      <c r="D53" s="39" t="str">
        <f t="shared" si="0"/>
        <v>Stahl, Hannah</v>
      </c>
      <c r="E53" s="2"/>
      <c r="F53" s="2"/>
    </row>
    <row r="54" spans="1:6" ht="14.25">
      <c r="A54" s="58">
        <v>53</v>
      </c>
      <c r="B54" s="59" t="s">
        <v>139</v>
      </c>
      <c r="C54" s="59" t="s">
        <v>46</v>
      </c>
      <c r="D54" s="39" t="str">
        <f t="shared" si="0"/>
        <v>Steinbach, Hanna</v>
      </c>
      <c r="E54" s="2"/>
      <c r="F54" s="2"/>
    </row>
    <row r="55" spans="1:6" ht="14.25">
      <c r="A55" s="58">
        <v>54</v>
      </c>
      <c r="B55" s="59" t="s">
        <v>140</v>
      </c>
      <c r="C55" s="59" t="s">
        <v>141</v>
      </c>
      <c r="D55" s="39" t="str">
        <f t="shared" si="0"/>
        <v>Summerer, Frieda</v>
      </c>
      <c r="E55" s="2"/>
      <c r="F55" s="2"/>
    </row>
    <row r="56" spans="1:6" ht="14.25">
      <c r="A56" s="58">
        <v>55</v>
      </c>
      <c r="B56" s="59" t="s">
        <v>142</v>
      </c>
      <c r="C56" s="59" t="s">
        <v>143</v>
      </c>
      <c r="D56" s="39" t="str">
        <f t="shared" si="0"/>
        <v>Tiedemann, Erna</v>
      </c>
      <c r="E56" s="2"/>
      <c r="F56" s="2"/>
    </row>
    <row r="57" spans="1:6" ht="14.25">
      <c r="A57" s="58">
        <v>56</v>
      </c>
      <c r="B57" s="59" t="s">
        <v>144</v>
      </c>
      <c r="C57" s="59" t="s">
        <v>145</v>
      </c>
      <c r="D57" s="39" t="str">
        <f t="shared" si="0"/>
        <v>Wiedehage, Elisa</v>
      </c>
      <c r="E57" s="2"/>
      <c r="F57" s="2"/>
    </row>
    <row r="58" spans="1:6" ht="14.25">
      <c r="A58" s="58">
        <v>57</v>
      </c>
      <c r="B58" s="59" t="s">
        <v>146</v>
      </c>
      <c r="C58" s="59" t="s">
        <v>67</v>
      </c>
      <c r="D58" s="39" t="str">
        <f t="shared" si="0"/>
        <v>Wingens, Lena</v>
      </c>
      <c r="E58" s="2"/>
      <c r="F58" s="2"/>
    </row>
    <row r="59" spans="1:6" ht="14.25">
      <c r="A59" s="58">
        <v>58</v>
      </c>
      <c r="B59" s="59" t="s">
        <v>147</v>
      </c>
      <c r="C59" s="59" t="s">
        <v>148</v>
      </c>
      <c r="D59" s="39" t="str">
        <f t="shared" si="0"/>
        <v>Wrage, Antonia</v>
      </c>
      <c r="E59" s="2"/>
      <c r="F59" s="2"/>
    </row>
    <row r="60" spans="1:6" ht="14.25">
      <c r="A60" s="58">
        <v>59</v>
      </c>
      <c r="B60" s="59" t="s">
        <v>149</v>
      </c>
      <c r="C60" s="59" t="s">
        <v>50</v>
      </c>
      <c r="D60" s="39" t="str">
        <f t="shared" si="0"/>
        <v>Zabelberg, Angelina</v>
      </c>
      <c r="E60" s="2"/>
      <c r="F60" s="2"/>
    </row>
    <row r="61" spans="1:6" ht="14.25">
      <c r="A61" s="58"/>
      <c r="B61" s="62" t="s">
        <v>43</v>
      </c>
      <c r="C61" s="59"/>
      <c r="D61" s="39" t="str">
        <f t="shared" si="0"/>
        <v>Tageskinder, </v>
      </c>
      <c r="E61" s="2"/>
      <c r="F61" s="2"/>
    </row>
    <row r="62" spans="1:6" ht="14.25">
      <c r="A62" s="58">
        <v>60</v>
      </c>
      <c r="B62" s="59" t="s">
        <v>150</v>
      </c>
      <c r="C62" s="59" t="s">
        <v>151</v>
      </c>
      <c r="D62" s="39" t="str">
        <f t="shared" si="0"/>
        <v>Ark, Catharina </v>
      </c>
      <c r="E62" s="2"/>
      <c r="F62" s="2"/>
    </row>
    <row r="63" spans="1:6" ht="14.25">
      <c r="A63" s="58">
        <v>61</v>
      </c>
      <c r="B63" s="59" t="s">
        <v>152</v>
      </c>
      <c r="C63" s="59" t="s">
        <v>153</v>
      </c>
      <c r="D63" s="39" t="str">
        <f t="shared" si="0"/>
        <v>Baginski, Vienna Lynn</v>
      </c>
      <c r="E63" s="2"/>
      <c r="F63" s="2"/>
    </row>
    <row r="64" spans="1:6" ht="14.25">
      <c r="A64" s="58">
        <v>62</v>
      </c>
      <c r="B64" s="59" t="s">
        <v>154</v>
      </c>
      <c r="C64" s="59" t="s">
        <v>47</v>
      </c>
      <c r="D64" s="39" t="str">
        <f t="shared" si="0"/>
        <v>Buda, Marie</v>
      </c>
      <c r="E64" s="2"/>
      <c r="F64" s="2"/>
    </row>
    <row r="65" spans="1:6" ht="14.25">
      <c r="A65" s="58">
        <v>63</v>
      </c>
      <c r="B65" s="59" t="s">
        <v>154</v>
      </c>
      <c r="C65" s="59" t="s">
        <v>155</v>
      </c>
      <c r="D65" s="39" t="str">
        <f t="shared" si="0"/>
        <v>Buda, Leana</v>
      </c>
      <c r="E65" s="2"/>
      <c r="F65" s="2"/>
    </row>
    <row r="66" spans="1:6" ht="14.25">
      <c r="A66" s="58">
        <v>64</v>
      </c>
      <c r="B66" s="59" t="s">
        <v>93</v>
      </c>
      <c r="C66" s="59" t="s">
        <v>41</v>
      </c>
      <c r="D66" s="39" t="str">
        <f t="shared" si="0"/>
        <v>Kaumanns, Leonie</v>
      </c>
      <c r="E66" s="2"/>
      <c r="F66" s="2"/>
    </row>
    <row r="67" spans="1:6" ht="14.25">
      <c r="A67" s="58">
        <v>65</v>
      </c>
      <c r="B67" s="59" t="s">
        <v>156</v>
      </c>
      <c r="C67" s="59" t="s">
        <v>157</v>
      </c>
      <c r="D67" s="39" t="str">
        <f aca="true" t="shared" si="1" ref="D67:D87">B67&amp;", "&amp;C67</f>
        <v>Sonko, Kaira</v>
      </c>
      <c r="E67" s="2"/>
      <c r="F67" s="2"/>
    </row>
    <row r="68" spans="1:6" ht="14.25">
      <c r="A68" s="58">
        <v>66</v>
      </c>
      <c r="B68" s="59" t="s">
        <v>156</v>
      </c>
      <c r="C68" s="59" t="s">
        <v>158</v>
      </c>
      <c r="D68" s="39" t="str">
        <f t="shared" si="1"/>
        <v>Sonko, Neema</v>
      </c>
      <c r="E68" s="2"/>
      <c r="F68" s="2"/>
    </row>
    <row r="69" spans="1:6" ht="14.25">
      <c r="A69" s="58">
        <v>67</v>
      </c>
      <c r="B69" s="59" t="s">
        <v>159</v>
      </c>
      <c r="C69" s="59" t="s">
        <v>160</v>
      </c>
      <c r="D69" s="39" t="str">
        <f t="shared" si="1"/>
        <v>Steinebach, Melanie</v>
      </c>
      <c r="E69" s="2"/>
      <c r="F69" s="2"/>
    </row>
    <row r="70" spans="1:6" ht="14.25">
      <c r="A70" s="58">
        <v>68</v>
      </c>
      <c r="B70" s="59" t="s">
        <v>161</v>
      </c>
      <c r="C70" s="59" t="s">
        <v>34</v>
      </c>
      <c r="D70" s="39" t="str">
        <f t="shared" si="1"/>
        <v>Verheggen , Johanna</v>
      </c>
      <c r="E70" s="2"/>
      <c r="F70" s="2"/>
    </row>
    <row r="71" spans="1:6" ht="14.25">
      <c r="A71" s="58"/>
      <c r="B71" s="59"/>
      <c r="C71" s="59"/>
      <c r="D71" s="39" t="str">
        <f t="shared" si="1"/>
        <v>, </v>
      </c>
      <c r="E71" s="2"/>
      <c r="F71" s="2"/>
    </row>
    <row r="72" spans="1:6" ht="14.25">
      <c r="A72" s="56"/>
      <c r="B72" s="57"/>
      <c r="C72" s="57"/>
      <c r="D72" s="39" t="str">
        <f t="shared" si="1"/>
        <v>, </v>
      </c>
      <c r="E72" s="2"/>
      <c r="F72" s="2"/>
    </row>
    <row r="73" spans="1:6" ht="14.25">
      <c r="A73" s="56"/>
      <c r="B73" s="57"/>
      <c r="C73" s="57"/>
      <c r="D73" s="39" t="str">
        <f t="shared" si="1"/>
        <v>, </v>
      </c>
      <c r="E73" s="2"/>
      <c r="F73" s="2"/>
    </row>
    <row r="74" spans="1:6" ht="14.25">
      <c r="A74" s="44"/>
      <c r="B74" s="43"/>
      <c r="C74" s="43"/>
      <c r="D74" s="39" t="str">
        <f t="shared" si="1"/>
        <v>, </v>
      </c>
      <c r="E74" s="2"/>
      <c r="F74" s="2"/>
    </row>
    <row r="75" spans="1:6" ht="14.25">
      <c r="A75" s="42"/>
      <c r="B75" s="43"/>
      <c r="C75" s="43"/>
      <c r="D75" s="39" t="str">
        <f t="shared" si="1"/>
        <v>, </v>
      </c>
      <c r="E75" s="2"/>
      <c r="F75" s="2"/>
    </row>
    <row r="76" spans="1:6" ht="14.25">
      <c r="A76" s="44"/>
      <c r="B76" s="43"/>
      <c r="C76" s="43"/>
      <c r="D76" s="39" t="str">
        <f t="shared" si="1"/>
        <v>, </v>
      </c>
      <c r="E76" s="2"/>
      <c r="F76" s="2"/>
    </row>
    <row r="77" spans="1:6" ht="14.25">
      <c r="A77" s="42"/>
      <c r="B77" s="43"/>
      <c r="C77" s="43"/>
      <c r="D77" s="39" t="str">
        <f t="shared" si="1"/>
        <v>, </v>
      </c>
      <c r="E77" s="2"/>
      <c r="F77" s="2"/>
    </row>
    <row r="78" spans="1:6" ht="14.25">
      <c r="A78" s="44"/>
      <c r="B78" s="43"/>
      <c r="C78" s="43"/>
      <c r="D78" s="39" t="str">
        <f t="shared" si="1"/>
        <v>, </v>
      </c>
      <c r="E78" s="2"/>
      <c r="F78" s="2"/>
    </row>
    <row r="79" spans="1:6" ht="14.25">
      <c r="A79" s="42"/>
      <c r="B79" s="43"/>
      <c r="C79" s="43"/>
      <c r="D79" s="39" t="str">
        <f t="shared" si="1"/>
        <v>, </v>
      </c>
      <c r="E79" s="2"/>
      <c r="F79" s="2"/>
    </row>
    <row r="80" spans="1:6" ht="14.25">
      <c r="A80" s="44"/>
      <c r="B80" s="43"/>
      <c r="C80" s="43"/>
      <c r="D80" s="39" t="str">
        <f t="shared" si="1"/>
        <v>, </v>
      </c>
      <c r="E80" s="2"/>
      <c r="F80" s="2"/>
    </row>
    <row r="81" spans="1:6" ht="14.25">
      <c r="A81" s="42"/>
      <c r="B81" s="43"/>
      <c r="C81" s="43"/>
      <c r="D81" s="39" t="str">
        <f t="shared" si="1"/>
        <v>, </v>
      </c>
      <c r="E81" s="2"/>
      <c r="F81" s="2"/>
    </row>
    <row r="82" spans="1:6" ht="14.25">
      <c r="A82" s="44"/>
      <c r="B82" s="46"/>
      <c r="C82" s="43"/>
      <c r="D82" s="39" t="str">
        <f t="shared" si="1"/>
        <v>, </v>
      </c>
      <c r="E82" s="2"/>
      <c r="F82" s="2"/>
    </row>
    <row r="83" spans="1:6" ht="14.25">
      <c r="A83" s="42"/>
      <c r="B83" s="43"/>
      <c r="C83" s="43"/>
      <c r="D83" s="39" t="str">
        <f t="shared" si="1"/>
        <v>, </v>
      </c>
      <c r="E83" s="2"/>
      <c r="F83" s="2"/>
    </row>
    <row r="84" spans="1:6" ht="14.25">
      <c r="A84" s="42"/>
      <c r="B84" s="43"/>
      <c r="C84" s="43"/>
      <c r="D84" s="39" t="str">
        <f t="shared" si="1"/>
        <v>, </v>
      </c>
      <c r="E84" s="2"/>
      <c r="F84" s="2"/>
    </row>
    <row r="85" spans="1:6" ht="14.25">
      <c r="A85" s="42"/>
      <c r="B85" s="43"/>
      <c r="C85" s="43"/>
      <c r="D85" s="39" t="str">
        <f t="shared" si="1"/>
        <v>, </v>
      </c>
      <c r="E85" s="2"/>
      <c r="F85" s="2"/>
    </row>
    <row r="86" spans="1:6" ht="14.25">
      <c r="A86" s="42"/>
      <c r="B86" s="43"/>
      <c r="C86" s="43"/>
      <c r="D86" s="39" t="str">
        <f t="shared" si="1"/>
        <v>, </v>
      </c>
      <c r="E86" s="2"/>
      <c r="F86" s="2"/>
    </row>
    <row r="87" spans="1:6" ht="14.25">
      <c r="A87" s="42"/>
      <c r="B87" s="43"/>
      <c r="C87" s="43"/>
      <c r="D87" s="39" t="str">
        <f t="shared" si="1"/>
        <v>, </v>
      </c>
      <c r="E87" s="2"/>
      <c r="F87" s="2"/>
    </row>
    <row r="88" spans="1:6" ht="14.25">
      <c r="A88" s="42"/>
      <c r="B88" s="43"/>
      <c r="C88" s="43"/>
      <c r="D88" s="39" t="str">
        <f>B88&amp;", "&amp;C88</f>
        <v>, </v>
      </c>
      <c r="E88" s="2"/>
      <c r="F88" s="2"/>
    </row>
    <row r="89" spans="1:6" ht="14.25">
      <c r="A89" s="42"/>
      <c r="B89" s="45"/>
      <c r="C89" s="43"/>
      <c r="D89" s="39" t="str">
        <f>B89&amp;", "&amp;C89</f>
        <v>, </v>
      </c>
      <c r="E89" s="2"/>
      <c r="F89" s="2"/>
    </row>
    <row r="90" spans="1:6" ht="14.25">
      <c r="A90" s="2"/>
      <c r="B90" s="2"/>
      <c r="C90" s="2"/>
      <c r="D90" s="39" t="str">
        <f>B90&amp;", "&amp;C90</f>
        <v>, </v>
      </c>
      <c r="E90" s="2"/>
      <c r="F90" s="2"/>
    </row>
    <row r="91" spans="1:6" ht="14.25">
      <c r="A91" s="2"/>
      <c r="B91" s="2"/>
      <c r="C91" s="2"/>
      <c r="D91" s="39" t="str">
        <f>B91&amp;", "&amp;C91</f>
        <v>, </v>
      </c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</sheetData>
  <sheetProtection/>
  <printOptions/>
  <pageMargins left="0.38" right="0.3" top="0.35" bottom="0.31" header="0.37" footer="0.3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Fahneschmidt</dc:creator>
  <cp:keywords/>
  <dc:description/>
  <cp:lastModifiedBy>Fahnenschmidt</cp:lastModifiedBy>
  <cp:lastPrinted>2017-04-21T13:00:34Z</cp:lastPrinted>
  <dcterms:created xsi:type="dcterms:W3CDTF">1999-06-08T10:19:52Z</dcterms:created>
  <dcterms:modified xsi:type="dcterms:W3CDTF">2017-04-21T13:04:13Z</dcterms:modified>
  <cp:category/>
  <cp:version/>
  <cp:contentType/>
  <cp:contentStatus/>
</cp:coreProperties>
</file>